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9200B9F1-2160-4436-BB07-5F1F822D8AA8}"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<sst xmlns="http://schemas.openxmlformats.org/spreadsheetml/2006/main" count="444" uniqueCount="341">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</sst>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337</v>
      </c>
      <c r="B10" s="139"/>
      <c r="C10" s="139"/>
      <c r="D10" s="135" t="str">
        <f>VLOOKUP(A10,datos,2,0)</f>
        <v>Técnico/a 2</v>
      </c>
      <c r="E10" s="135"/>
      <c r="F10" s="135"/>
      <c r="G10" s="172" t="str">
        <f>VLOOKUP(A10,datos,3,0)</f>
        <v>Técnico/a de Asistencia Técnica a obras de Línea Aérea de Contacto</v>
      </c>
      <c r="H10" s="172"/>
      <c r="I10" s="172"/>
      <c r="J10" s="172"/>
      <c r="K10" s="135" t="str">
        <f>VLOOKUP(A10,datos,4,0)</f>
        <v>Lugo</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Conocimientos en Línea Aérea de Contacto.</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5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 año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 año de experiencia en obras ferroviarias.</v>
      </c>
      <c r="C21" s="107"/>
      <c r="D21" s="107"/>
      <c r="E21" s="107"/>
      <c r="F21" s="107"/>
      <c r="G21" s="107"/>
      <c r="H21" s="107"/>
      <c r="I21" s="43"/>
      <c r="J21" s="89"/>
      <c r="K21" s="89"/>
      <c r="L21" s="90"/>
    </row>
    <row r="22" spans="1:12" s="2" customFormat="1" ht="60" customHeight="1" thickBot="1" x14ac:dyDescent="0.3">
      <c r="A22" s="35" t="s">
        <v>39</v>
      </c>
      <c r="B22" s="107" t="str">
        <f>VLOOKUP(A10,datos,9,0)</f>
        <v>Al menos 1 año como técnico de electrificación en obras de montaje de línea aérea de contacto.</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SQRZrSvqoBnogEEreTInNvGZIH7Xxcc/j5kBtL5MOqn9+GNBcKslvnPHnScn+7DCs/rPFGCo0Sc0q8xsVHL3Kg==" saltValue="M59gEqZFeOev8dMhS2OYZA=="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2024-12-30T09:41:58Z</dcterms:modified>
</cp:coreProperties>
</file>